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關晴\高科技產業人才培育計畫\高科技\郡新增\115年修計畫\發函附件\新增資料夾\"/>
    </mc:Choice>
  </mc:AlternateContent>
  <bookViews>
    <workbookView xWindow="360" yWindow="36" windowWidth="18192" windowHeight="7992"/>
  </bookViews>
  <sheets>
    <sheet name="優秀學生獎學金申請名冊" sheetId="7" r:id="rId1"/>
  </sheets>
  <definedNames>
    <definedName name="_xlnm._FilterDatabase" localSheetId="0" hidden="1">優秀學生獎學金申請名冊!$A$3:$I$12</definedName>
    <definedName name="_xlnm.Print_Titles" localSheetId="0">優秀學生獎學金申請名冊!$3:$3</definedName>
  </definedNames>
  <calcPr calcId="162913"/>
</workbook>
</file>

<file path=xl/calcChain.xml><?xml version="1.0" encoding="utf-8"?>
<calcChain xmlns="http://schemas.openxmlformats.org/spreadsheetml/2006/main">
  <c r="I7" i="7" l="1"/>
  <c r="I4" i="7" l="1"/>
  <c r="I6" i="7"/>
  <c r="I8" i="7"/>
  <c r="I9" i="7"/>
  <c r="I10" i="7"/>
  <c r="I11" i="7"/>
  <c r="I12" i="7"/>
  <c r="I5" i="7"/>
  <c r="E4" i="7" l="1"/>
  <c r="H2" i="7" l="1"/>
  <c r="I13" i="7"/>
  <c r="C14" i="7" s="1"/>
  <c r="E7" i="7"/>
  <c r="E8" i="7"/>
  <c r="E9" i="7"/>
  <c r="E10" i="7"/>
  <c r="E11" i="7"/>
  <c r="E12" i="7"/>
  <c r="E5" i="7"/>
  <c r="E6" i="7"/>
</calcChain>
</file>

<file path=xl/sharedStrings.xml><?xml version="1.0" encoding="utf-8"?>
<sst xmlns="http://schemas.openxmlformats.org/spreadsheetml/2006/main" count="26" uniqueCount="26">
  <si>
    <t>年級</t>
    <phoneticPr fontId="2" type="noConversion"/>
  </si>
  <si>
    <t>校名</t>
    <phoneticPr fontId="2" type="noConversion"/>
  </si>
  <si>
    <t>性別</t>
    <phoneticPr fontId="2" type="noConversion"/>
  </si>
  <si>
    <t>序號</t>
    <phoneticPr fontId="2" type="noConversion"/>
  </si>
  <si>
    <t>姓名</t>
    <phoneticPr fontId="2" type="noConversion"/>
  </si>
  <si>
    <t xml:space="preserve"> 聯絡電話</t>
    <phoneticPr fontId="2" type="noConversion"/>
  </si>
  <si>
    <t>承辦人聯絡電話(含分機)：</t>
    <phoneticPr fontId="2" type="noConversion"/>
  </si>
  <si>
    <t>承辦人姓名：</t>
    <phoneticPr fontId="2" type="noConversion"/>
  </si>
  <si>
    <t>申請金額</t>
    <phoneticPr fontId="2" type="noConversion"/>
  </si>
  <si>
    <t>申請學校:</t>
    <phoneticPr fontId="2" type="noConversion"/>
  </si>
  <si>
    <t>科系</t>
    <phoneticPr fontId="2" type="noConversion"/>
  </si>
  <si>
    <t>位學生</t>
    <phoneticPr fontId="2" type="noConversion"/>
  </si>
  <si>
    <t>共申請</t>
    <phoneticPr fontId="2" type="noConversion"/>
  </si>
  <si>
    <t>合計</t>
    <phoneticPr fontId="2" type="noConversion"/>
  </si>
  <si>
    <t>總獎學金：</t>
    <phoneticPr fontId="2" type="noConversion"/>
  </si>
  <si>
    <t>OO高中/大學</t>
    <phoneticPr fontId="2" type="noConversion"/>
  </si>
  <si>
    <t>身份字號</t>
    <phoneticPr fontId="2" type="noConversion"/>
  </si>
  <si>
    <t>若欄位有下拉式選單，請優先選取下拉式選單之選項。</t>
    <phoneticPr fontId="2" type="noConversion"/>
  </si>
  <si>
    <t>學生成績/
達80分</t>
    <phoneticPr fontId="2" type="noConversion"/>
  </si>
  <si>
    <r>
      <t xml:space="preserve">學制
</t>
    </r>
    <r>
      <rPr>
        <b/>
        <sz val="12"/>
        <color rgb="FFFF0000"/>
        <rFont val="標楷體"/>
        <family val="4"/>
        <charset val="136"/>
      </rPr>
      <t>*請點選本欄位下拉式選單</t>
    </r>
    <phoneticPr fontId="2" type="noConversion"/>
  </si>
  <si>
    <t xml:space="preserve"> 通訊地址</t>
    <phoneticPr fontId="2" type="noConversion"/>
  </si>
  <si>
    <t>E-mail</t>
    <phoneticPr fontId="2" type="noConversion"/>
  </si>
  <si>
    <t>戶籍地址</t>
    <phoneticPr fontId="2" type="noConversion"/>
  </si>
  <si>
    <r>
      <t>屏東縣推動高科技產業人才培育計畫    學年度第  學期優秀學生獎學金申請名冊</t>
    </r>
    <r>
      <rPr>
        <sz val="18"/>
        <rFont val="Times New Roman"/>
        <family val="1"/>
      </rPr>
      <t/>
    </r>
    <phoneticPr fontId="2" type="noConversion"/>
  </si>
  <si>
    <r>
      <t xml:space="preserve">領域
</t>
    </r>
    <r>
      <rPr>
        <b/>
        <sz val="12"/>
        <color rgb="FFFF0000"/>
        <rFont val="標楷體"/>
        <family val="4"/>
        <charset val="136"/>
      </rPr>
      <t>*請點選本欄位下拉式選單</t>
    </r>
    <phoneticPr fontId="2" type="noConversion"/>
  </si>
  <si>
    <r>
      <t xml:space="preserve">備註：
</t>
    </r>
    <r>
      <rPr>
        <b/>
        <sz val="14"/>
        <color indexed="10"/>
        <rFont val="標楷體"/>
        <family val="4"/>
        <charset val="136"/>
      </rPr>
      <t>1.列數不足請自行增加。
2.填寫【申請學校】後，本表自動於【校名】欄位顯示申請學校校名。
3.本表【學制】欄位已設定下拉式選單，選取學制後，【申請金額】欄位自動顯示金額，如未正常顯示請手動輸入金額。 
4.本表【學生成績】欄位填寫說明：學生成績標準為【大專院校學生】本次申請學期之前一學期(114學年度第2學期)學業平均成績達80分，【高中職學生】高科技產業學程成績總平均達80分。
5.請學校承辦人將本表格電子檔寄送至pthtiedu@gmail.com，並請務必留下聯絡人姓名及電話。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</si>
</sst>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);[Red]\(0.00\)"/>
  </numFmts>
  <fonts count="1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Times New Roman"/>
      <family val="1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  <font>
      <b/>
      <u/>
      <sz val="1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BF9F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righ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C9F58F"/>
      <color rgb="FFDB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8"/>
  <sheetViews>
    <sheetView tabSelected="1" zoomScaleNormal="100" zoomScalePageLayoutView="80" workbookViewId="0">
      <pane ySplit="3" topLeftCell="A4" activePane="bottomLeft" state="frozen"/>
      <selection pane="bottomLeft" activeCell="A15" sqref="A15:O15"/>
    </sheetView>
  </sheetViews>
  <sheetFormatPr defaultColWidth="9" defaultRowHeight="16.2"/>
  <cols>
    <col min="1" max="1" width="14.88671875" style="14" customWidth="1"/>
    <col min="2" max="2" width="7.77734375" style="14" customWidth="1"/>
    <col min="3" max="3" width="13.33203125" style="14" customWidth="1"/>
    <col min="4" max="4" width="6.77734375" style="14" customWidth="1"/>
    <col min="5" max="5" width="36.109375" style="18" customWidth="1"/>
    <col min="6" max="6" width="19.44140625" style="14" customWidth="1"/>
    <col min="7" max="7" width="15.77734375" style="14" customWidth="1"/>
    <col min="8" max="8" width="26.21875" style="14" customWidth="1"/>
    <col min="9" max="9" width="14.44140625" style="14" customWidth="1"/>
    <col min="10" max="10" width="13.6640625" style="14" customWidth="1"/>
    <col min="11" max="11" width="35.109375" style="14" customWidth="1"/>
    <col min="12" max="12" width="36.44140625" style="2" customWidth="1"/>
    <col min="13" max="13" width="15.77734375" style="2" customWidth="1"/>
    <col min="14" max="14" width="16.21875" style="3" customWidth="1"/>
    <col min="15" max="15" width="33.33203125" style="14" customWidth="1"/>
    <col min="16" max="16384" width="9" style="14"/>
  </cols>
  <sheetData>
    <row r="1" spans="1:17" ht="47.25" customHeight="1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47.25" customHeight="1">
      <c r="A2" s="19" t="s">
        <v>9</v>
      </c>
      <c r="B2" s="39" t="s">
        <v>15</v>
      </c>
      <c r="C2" s="39"/>
      <c r="D2" s="39"/>
      <c r="E2" s="39"/>
      <c r="F2" s="25"/>
      <c r="G2" s="26" t="s">
        <v>12</v>
      </c>
      <c r="H2" s="27">
        <f>COUNTA(C4:C12)</f>
        <v>0</v>
      </c>
      <c r="I2" s="25" t="s">
        <v>11</v>
      </c>
      <c r="J2" s="40" t="s">
        <v>17</v>
      </c>
      <c r="K2" s="40"/>
      <c r="L2" s="40"/>
      <c r="M2" s="40"/>
      <c r="N2" s="40"/>
      <c r="O2" s="40"/>
    </row>
    <row r="3" spans="1:17" ht="117.6" customHeight="1">
      <c r="A3" s="20" t="s">
        <v>19</v>
      </c>
      <c r="B3" s="21" t="s">
        <v>3</v>
      </c>
      <c r="C3" s="21" t="s">
        <v>4</v>
      </c>
      <c r="D3" s="21" t="s">
        <v>2</v>
      </c>
      <c r="E3" s="22" t="s">
        <v>1</v>
      </c>
      <c r="F3" s="21" t="s">
        <v>10</v>
      </c>
      <c r="G3" s="21" t="s">
        <v>0</v>
      </c>
      <c r="H3" s="23" t="s">
        <v>24</v>
      </c>
      <c r="I3" s="21" t="s">
        <v>8</v>
      </c>
      <c r="J3" s="21" t="s">
        <v>18</v>
      </c>
      <c r="K3" s="21" t="s">
        <v>22</v>
      </c>
      <c r="L3" s="21" t="s">
        <v>20</v>
      </c>
      <c r="M3" s="21" t="s">
        <v>16</v>
      </c>
      <c r="N3" s="24" t="s">
        <v>5</v>
      </c>
      <c r="O3" s="24" t="s">
        <v>21</v>
      </c>
    </row>
    <row r="4" spans="1:17" ht="33" customHeight="1">
      <c r="A4" s="7"/>
      <c r="B4" s="1">
        <v>1</v>
      </c>
      <c r="C4" s="1"/>
      <c r="D4" s="8"/>
      <c r="E4" s="13" t="str">
        <f>$B$2</f>
        <v>OO高中/大學</v>
      </c>
      <c r="F4" s="6"/>
      <c r="G4" s="1"/>
      <c r="H4" s="8"/>
      <c r="I4" s="16" t="str">
        <f>IF($A4="研究所",3000,IF($A4="大學",3000,IF(AND($A4="五專",$G4&gt;=4),3000,IF(OR($A4="二專",$A4="二技"),3000,IF(OR($A4="高中",$A4="高職"),10000,IF(AND($A4="五專",$G4&gt;=1,$G4&lt;=3),3000,"請點選學制"))))))</f>
        <v>請點選學制</v>
      </c>
      <c r="J4" s="10"/>
      <c r="K4" s="8"/>
      <c r="L4" s="8"/>
      <c r="M4" s="8"/>
      <c r="N4" s="15"/>
      <c r="O4" s="1"/>
    </row>
    <row r="5" spans="1:17" ht="30" customHeight="1">
      <c r="A5" s="1"/>
      <c r="B5" s="1">
        <v>2</v>
      </c>
      <c r="C5" s="1"/>
      <c r="D5" s="1"/>
      <c r="E5" s="13" t="str">
        <f t="shared" ref="E5:E12" si="0">$B$2</f>
        <v>OO高中/大學</v>
      </c>
      <c r="F5" s="1"/>
      <c r="G5" s="1"/>
      <c r="H5" s="1"/>
      <c r="I5" s="16" t="str">
        <f>IF($A5="研究所",3000,IF($A5="大學",3000,IF(AND($A5="五專",$G5&gt;=4),3000,IF(OR($A5="二專",$A5="二技"),3000,IF(OR($A5="高中",$A5="高職"),10000,IF(AND($A5="五專",$G5&gt;=1,$G5&lt;=3),3000,"請點選學制"))))))</f>
        <v>請點選學制</v>
      </c>
      <c r="J5" s="9"/>
      <c r="L5" s="1"/>
      <c r="M5" s="1"/>
      <c r="N5" s="4"/>
      <c r="O5" s="1"/>
      <c r="P5" s="3"/>
      <c r="Q5" s="2"/>
    </row>
    <row r="6" spans="1:17" ht="30" customHeight="1">
      <c r="A6" s="1"/>
      <c r="B6" s="1">
        <v>3</v>
      </c>
      <c r="C6" s="1"/>
      <c r="D6" s="1"/>
      <c r="E6" s="13" t="str">
        <f t="shared" si="0"/>
        <v>OO高中/大學</v>
      </c>
      <c r="F6" s="1"/>
      <c r="G6" s="1"/>
      <c r="H6" s="1"/>
      <c r="I6" s="16" t="str">
        <f t="shared" ref="I6:I12" si="1">IF($A6="研究所",3000,IF($A6="大學",3000,IF(AND($A6="五專",$G6&gt;=4),3000,IF(OR($A6="二專",$A6="二技"),3000,IF(OR($A6="高中",$A6="高職"),10000,IF(AND($A6="五專",$G6&gt;=1,$G6&lt;=3),3000,"請點選學制"))))))</f>
        <v>請點選學制</v>
      </c>
      <c r="J6" s="9"/>
      <c r="K6" s="8"/>
      <c r="L6" s="1"/>
      <c r="M6" s="1"/>
      <c r="N6" s="4"/>
      <c r="O6" s="1"/>
      <c r="P6" s="3"/>
      <c r="Q6" s="2"/>
    </row>
    <row r="7" spans="1:17" ht="30" customHeight="1">
      <c r="A7" s="1"/>
      <c r="B7" s="1">
        <v>4</v>
      </c>
      <c r="C7" s="1"/>
      <c r="D7" s="1"/>
      <c r="E7" s="13" t="str">
        <f t="shared" si="0"/>
        <v>OO高中/大學</v>
      </c>
      <c r="F7" s="1"/>
      <c r="G7" s="1"/>
      <c r="H7" s="1"/>
      <c r="I7" s="16" t="str">
        <f t="shared" si="1"/>
        <v>請點選學制</v>
      </c>
      <c r="J7" s="9"/>
      <c r="K7" s="8"/>
      <c r="L7" s="1"/>
      <c r="M7" s="1"/>
      <c r="N7" s="4"/>
      <c r="O7" s="1"/>
      <c r="P7" s="3"/>
      <c r="Q7" s="2"/>
    </row>
    <row r="8" spans="1:17" ht="30" customHeight="1">
      <c r="A8" s="1"/>
      <c r="B8" s="1">
        <v>5</v>
      </c>
      <c r="C8" s="1"/>
      <c r="D8" s="1"/>
      <c r="E8" s="13" t="str">
        <f t="shared" si="0"/>
        <v>OO高中/大學</v>
      </c>
      <c r="F8" s="1"/>
      <c r="G8" s="1"/>
      <c r="H8" s="1"/>
      <c r="I8" s="16" t="str">
        <f t="shared" si="1"/>
        <v>請點選學制</v>
      </c>
      <c r="J8" s="9"/>
      <c r="K8" s="8"/>
      <c r="L8" s="1"/>
      <c r="M8" s="1"/>
      <c r="N8" s="4"/>
      <c r="O8" s="1"/>
      <c r="P8" s="3"/>
      <c r="Q8" s="2"/>
    </row>
    <row r="9" spans="1:17" ht="30" customHeight="1">
      <c r="A9" s="1"/>
      <c r="B9" s="1">
        <v>6</v>
      </c>
      <c r="C9" s="1"/>
      <c r="D9" s="1"/>
      <c r="E9" s="13" t="str">
        <f t="shared" si="0"/>
        <v>OO高中/大學</v>
      </c>
      <c r="F9" s="1"/>
      <c r="G9" s="1"/>
      <c r="H9" s="1"/>
      <c r="I9" s="16" t="str">
        <f t="shared" si="1"/>
        <v>請點選學制</v>
      </c>
      <c r="J9" s="9"/>
      <c r="K9" s="8"/>
      <c r="L9" s="1"/>
      <c r="M9" s="1"/>
      <c r="N9" s="4"/>
      <c r="O9" s="1"/>
      <c r="P9" s="3"/>
      <c r="Q9" s="2"/>
    </row>
    <row r="10" spans="1:17" ht="30" customHeight="1">
      <c r="A10" s="1"/>
      <c r="B10" s="1">
        <v>7</v>
      </c>
      <c r="C10" s="1"/>
      <c r="D10" s="1"/>
      <c r="E10" s="13" t="str">
        <f t="shared" si="0"/>
        <v>OO高中/大學</v>
      </c>
      <c r="F10" s="1"/>
      <c r="G10" s="1"/>
      <c r="H10" s="1"/>
      <c r="I10" s="16" t="str">
        <f t="shared" si="1"/>
        <v>請點選學制</v>
      </c>
      <c r="J10" s="9"/>
      <c r="K10" s="8"/>
      <c r="L10" s="1"/>
      <c r="M10" s="1"/>
      <c r="N10" s="4"/>
      <c r="O10" s="1"/>
      <c r="P10" s="3"/>
      <c r="Q10" s="2"/>
    </row>
    <row r="11" spans="1:17" ht="30" customHeight="1">
      <c r="A11" s="1"/>
      <c r="B11" s="1">
        <v>8</v>
      </c>
      <c r="C11" s="1"/>
      <c r="D11" s="1"/>
      <c r="E11" s="13" t="str">
        <f t="shared" si="0"/>
        <v>OO高中/大學</v>
      </c>
      <c r="F11" s="1"/>
      <c r="G11" s="1"/>
      <c r="H11" s="1"/>
      <c r="I11" s="16" t="str">
        <f t="shared" si="1"/>
        <v>請點選學制</v>
      </c>
      <c r="J11" s="9"/>
      <c r="K11" s="8"/>
      <c r="L11" s="1"/>
      <c r="M11" s="1"/>
      <c r="N11" s="4"/>
      <c r="O11" s="1"/>
      <c r="P11" s="3"/>
      <c r="Q11" s="2"/>
    </row>
    <row r="12" spans="1:17" ht="30" customHeight="1">
      <c r="A12" s="1"/>
      <c r="B12" s="1">
        <v>9</v>
      </c>
      <c r="C12" s="1"/>
      <c r="D12" s="1"/>
      <c r="E12" s="13" t="str">
        <f t="shared" si="0"/>
        <v>OO高中/大學</v>
      </c>
      <c r="F12" s="1"/>
      <c r="G12" s="1"/>
      <c r="H12" s="1"/>
      <c r="I12" s="16" t="str">
        <f t="shared" si="1"/>
        <v>請點選學制</v>
      </c>
      <c r="J12" s="9"/>
      <c r="K12" s="8"/>
      <c r="L12" s="1"/>
      <c r="M12" s="1"/>
      <c r="N12" s="4"/>
      <c r="O12" s="1"/>
    </row>
    <row r="13" spans="1:17" ht="33.6" customHeight="1">
      <c r="A13" s="31" t="s">
        <v>13</v>
      </c>
      <c r="B13" s="32"/>
      <c r="C13" s="32"/>
      <c r="D13" s="32"/>
      <c r="E13" s="32"/>
      <c r="F13" s="32"/>
      <c r="G13" s="32"/>
      <c r="H13" s="33"/>
      <c r="I13" s="17">
        <f>SUM(I4:I12)</f>
        <v>0</v>
      </c>
      <c r="J13" s="5"/>
      <c r="K13" s="8"/>
      <c r="L13" s="1"/>
      <c r="M13" s="1"/>
      <c r="N13" s="4"/>
      <c r="O13" s="1"/>
      <c r="P13" s="2"/>
      <c r="Q13" s="2"/>
    </row>
    <row r="14" spans="1:17" ht="39.6" customHeight="1">
      <c r="A14" s="37" t="s">
        <v>14</v>
      </c>
      <c r="B14" s="38"/>
      <c r="C14" s="34" t="str">
        <f>TEXT(I13,"新臺幣  [DBNUM2]0拾萬0萬0仟0佰0拾0元整")</f>
        <v>新臺幣  零拾萬零萬零仟零佰零拾零元整</v>
      </c>
      <c r="D14" s="35"/>
      <c r="E14" s="35"/>
      <c r="F14" s="35"/>
      <c r="G14" s="35"/>
      <c r="H14" s="35"/>
      <c r="I14" s="36"/>
      <c r="J14" s="11"/>
      <c r="K14" s="8"/>
      <c r="L14" s="1"/>
      <c r="M14" s="1"/>
      <c r="N14" s="12"/>
      <c r="O14" s="1"/>
      <c r="P14" s="2"/>
      <c r="Q14" s="2"/>
    </row>
    <row r="15" spans="1:17" ht="143.25" customHeight="1">
      <c r="A15" s="29" t="s">
        <v>25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28.2" customHeight="1">
      <c r="A16" s="41" t="s">
        <v>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9.5" customHeight="1">
      <c r="A17" s="41" t="s">
        <v>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>
      <c r="A18" s="30"/>
      <c r="B18" s="30"/>
      <c r="C18" s="30"/>
    </row>
  </sheetData>
  <mergeCells count="10">
    <mergeCell ref="A1:O1"/>
    <mergeCell ref="A15:O15"/>
    <mergeCell ref="A18:C18"/>
    <mergeCell ref="A13:H13"/>
    <mergeCell ref="C14:I14"/>
    <mergeCell ref="A14:B14"/>
    <mergeCell ref="B2:E2"/>
    <mergeCell ref="J2:O2"/>
    <mergeCell ref="A16:O16"/>
    <mergeCell ref="A17:O17"/>
  </mergeCells>
  <phoneticPr fontId="2" type="noConversion"/>
  <dataValidations count="5">
    <dataValidation type="list" allowBlank="1" showInputMessage="1" showErrorMessage="1" sqref="A4:A12">
      <formula1>"研究所,大學,二技,二專,五專,高中,高職"</formula1>
    </dataValidation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"1,2,3,4,5"</formula1>
    </dataValidation>
    <dataValidation type="list" allowBlank="1" showInputMessage="1" showErrorMessage="1" sqref="H5:H12">
      <formula1>"是,否"</formula1>
    </dataValidation>
    <dataValidation type="list" allowBlank="1" showInputMessage="1" showErrorMessage="1" sqref="H4">
      <formula1>"智慧農醫,綠色材料,太空科技,半導體與其他新興科技"</formula1>
    </dataValidation>
  </dataValidations>
  <pageMargins left="7.874015748031496E-2" right="7.874015748031496E-2" top="1.1417322834645669" bottom="0.31496062992125984" header="0.15748031496062992" footer="0.15748031496062992"/>
  <pageSetup paperSize="8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優秀學生獎學金申請名冊</vt:lpstr>
      <vt:lpstr>優秀學生獎學金申請名冊!Print_Titles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2025-07-12T07:30:39Z</cp:lastPrinted>
  <dcterms:created xsi:type="dcterms:W3CDTF">2010-12-07T04:04:43Z</dcterms:created>
  <dcterms:modified xsi:type="dcterms:W3CDTF">2026-07-30T02:59:48Z</dcterms:modified>
</cp:coreProperties>
</file>